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590" yWindow="555" windowWidth="12420" windowHeight="6315" activeTab="2"/>
  </bookViews>
  <sheets>
    <sheet name="สินค้า" sheetId="10" r:id="rId1"/>
    <sheet name="ลูกค้า" sheetId="12" r:id="rId2"/>
    <sheet name="ใบเสร็จ" sheetId="16" r:id="rId3"/>
  </sheets>
  <definedNames>
    <definedName name="_xlnm.Print_Area" localSheetId="2">ใบเสร็จ!$A$1:$J$31</definedName>
  </definedNames>
  <calcPr calcId="125725"/>
</workbook>
</file>

<file path=xl/calcChain.xml><?xml version="1.0" encoding="utf-8"?>
<calcChain xmlns="http://schemas.openxmlformats.org/spreadsheetml/2006/main">
  <c r="H27" i="16"/>
  <c r="H11"/>
  <c r="H12" s="1"/>
</calcChain>
</file>

<file path=xl/sharedStrings.xml><?xml version="1.0" encoding="utf-8"?>
<sst xmlns="http://schemas.openxmlformats.org/spreadsheetml/2006/main" count="100" uniqueCount="88">
  <si>
    <t>รายการ</t>
  </si>
  <si>
    <t>วันที่</t>
  </si>
  <si>
    <t>ราคาต่อหน่วย</t>
  </si>
  <si>
    <t>ที่อยู่</t>
  </si>
  <si>
    <t>ผู้รับสินค้า</t>
  </si>
  <si>
    <t>รหัสลูกค้า</t>
  </si>
  <si>
    <t>รหัสสินค้า</t>
  </si>
  <si>
    <t>จำนวนเงิน</t>
  </si>
  <si>
    <t>บริษัท เอบีซีดี จำกัด</t>
  </si>
  <si>
    <t>ชื่อ</t>
  </si>
  <si>
    <t>ชื่อสินค้า</t>
  </si>
  <si>
    <t>ใบส่งสินค้า/ใบแจ้งหนี้</t>
  </si>
  <si>
    <t>ส่วนลด</t>
  </si>
  <si>
    <t>จำนวนหน่วย</t>
  </si>
  <si>
    <t>CU-001</t>
  </si>
  <si>
    <t>CU-002</t>
  </si>
  <si>
    <t>CU-003</t>
  </si>
  <si>
    <t>CU-004</t>
  </si>
  <si>
    <t>CU-005</t>
  </si>
  <si>
    <t>CU-006</t>
  </si>
  <si>
    <t>ชื่อลูกค้า</t>
  </si>
  <si>
    <t>เขต/อำเภอ</t>
  </si>
  <si>
    <t>จังหวัด</t>
  </si>
  <si>
    <t>จักรยาน 24 นิ้ว</t>
  </si>
  <si>
    <t>โต๊ะปิงปอง</t>
  </si>
  <si>
    <t>ตู้ลิ้นชักพลาสติก 4 ชั้น</t>
  </si>
  <si>
    <t>ตู้ล็อคเกอร์ WOODTECH</t>
  </si>
  <si>
    <t>โต๊ะคอมพิวเตอร์</t>
  </si>
  <si>
    <t>เครื่องกรองน้ำดื่ม</t>
  </si>
  <si>
    <t>กระติกน้ำร้อนไฟฟ้า</t>
  </si>
  <si>
    <t>BC-1001</t>
  </si>
  <si>
    <t>BC-2010</t>
  </si>
  <si>
    <t>CP-1003</t>
  </si>
  <si>
    <t>DC-0015</t>
  </si>
  <si>
    <t>DC-5201</t>
  </si>
  <si>
    <t>WT-1006</t>
  </si>
  <si>
    <t>EC-1100</t>
  </si>
  <si>
    <t xml:space="preserve">บริษัทลมทะเล จำกัด </t>
  </si>
  <si>
    <t>ร้านชมจันทร์</t>
  </si>
  <si>
    <t>คุณดวงดี มีโชค</t>
  </si>
  <si>
    <t>คุณมาลินี ศรีสมร</t>
  </si>
  <si>
    <t>เขตลาดพร้าว</t>
  </si>
  <si>
    <t>เขตจตุจักร กรุงเทพฯ 10900</t>
  </si>
  <si>
    <t>123 หมู่ 400 ถ.ลาดพร้าว แขวงจตุจักร</t>
  </si>
  <si>
    <t>ภาษีมูลค่าเพิ่ม 7%</t>
  </si>
  <si>
    <t xml:space="preserve">                พนักงานขาย</t>
  </si>
  <si>
    <t xml:space="preserve">                เงื่อนไขชำระ (วัน)</t>
  </si>
  <si>
    <t xml:space="preserve">                วันครบกำหนด</t>
  </si>
  <si>
    <t>รวมยอด</t>
  </si>
  <si>
    <t>รวมยอดสุทธิ</t>
  </si>
  <si>
    <t>ร้านกุ้งเผาโภชนา</t>
  </si>
  <si>
    <t>บริษัทเอเอสพี จำกัด</t>
  </si>
  <si>
    <t>เขตภาษีเจริญ</t>
  </si>
  <si>
    <t>อ.เมือง</t>
  </si>
  <si>
    <t>เงื่อนไข
ชำระเงิน (วัน)</t>
  </si>
  <si>
    <t>เขตบางบอน</t>
  </si>
  <si>
    <t>เขตวังทองหลาง</t>
  </si>
  <si>
    <t>โทร. 02-1234567  แฟกซ์  02-9876543</t>
  </si>
  <si>
    <t>จำนวนเงินตัวอักษร</t>
  </si>
  <si>
    <t xml:space="preserve">                เลขที่ใบส่งสินค้า</t>
  </si>
  <si>
    <t>ผู้ส่งสินค้า</t>
  </si>
  <si>
    <t xml:space="preserve">                เลขที่เอกสารอ้างอิง</t>
  </si>
  <si>
    <t>ค่าจัดส่งสินค้า</t>
  </si>
  <si>
    <t>บุษกร พรพรรณ</t>
  </si>
  <si>
    <t>เลขประจำตัวผู้เสียภาษี 12233334444</t>
  </si>
  <si>
    <t>ข้อมูลสินค้า</t>
  </si>
  <si>
    <t>ข้อมูลลูกค้า</t>
  </si>
  <si>
    <t xml:space="preserve">กรุงเทพฯ </t>
  </si>
  <si>
    <t>กรุงเทพฯ</t>
  </si>
  <si>
    <t xml:space="preserve">นนทบุรี </t>
  </si>
  <si>
    <t xml:space="preserve">สมุทรสาคร </t>
  </si>
  <si>
    <t xml:space="preserve">67/17 ม.11 ถ.พหลโยธิน </t>
  </si>
  <si>
    <t>แขวงลาดพร้าว</t>
  </si>
  <si>
    <t>68/3 หมู่ 99 ถ.เพชรเกษม</t>
  </si>
  <si>
    <t xml:space="preserve">1111/999 ม.10 ถ.งามวงศ์วาน </t>
  </si>
  <si>
    <t>ต.บางเขน</t>
  </si>
  <si>
    <t xml:space="preserve">333 ถนนเลียบคลองสี่วา </t>
  </si>
  <si>
    <t>ต.นาดี</t>
  </si>
  <si>
    <t xml:space="preserve">100 หมู่ 99 ถ.เอกชัย </t>
  </si>
  <si>
    <t>แขวงบางบอน</t>
  </si>
  <si>
    <t xml:space="preserve">789/123 ซ.รามคำแหง 39 </t>
  </si>
  <si>
    <t>แขวงบางแคเหนือ</t>
  </si>
  <si>
    <t>แขวง</t>
  </si>
  <si>
    <t>รหัส ไปรษณีย์</t>
  </si>
  <si>
    <t>แขวงวังทองหลาง</t>
  </si>
  <si>
    <t>PO-53060045</t>
  </si>
  <si>
    <t>IV-53060070</t>
  </si>
  <si>
    <t>cu-003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</si>
</sst>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[$-107041E]d\ mmm\ yy;@"/>
    <numFmt numFmtId="168" formatCode="#,##0_ ;\-#,##0\ "/>
  </numFmts>
  <fonts count="20">
    <font>
      <sz val="10"/>
      <name val="Tahoma"/>
    </font>
    <font>
      <sz val="10"/>
      <name val="Tahoma"/>
      <family val="2"/>
    </font>
    <font>
      <sz val="8"/>
      <name val="Tahoma"/>
      <family val="2"/>
    </font>
    <font>
      <sz val="10"/>
      <color indexed="10"/>
      <name val="Tahoma"/>
      <family val="2"/>
    </font>
    <font>
      <b/>
      <sz val="10"/>
      <color indexed="10"/>
      <name val="Tahoma"/>
      <family val="2"/>
    </font>
    <font>
      <sz val="10"/>
      <color indexed="10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0"/>
      <color indexed="9"/>
      <name val="Arial"/>
      <family val="2"/>
    </font>
    <font>
      <sz val="10"/>
      <color indexed="22"/>
      <name val="Arial"/>
      <family val="2"/>
    </font>
    <font>
      <sz val="1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2">
    <xf numFmtId="0" fontId="0" fillId="0" borderId="0" xfId="0"/>
    <xf numFmtId="0" fontId="9" fillId="2" borderId="0" xfId="0" applyFont="1" applyFill="1"/>
    <xf numFmtId="0" fontId="9" fillId="2" borderId="0" xfId="0" applyFont="1" applyFill="1" applyBorder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0" fillId="0" borderId="2" xfId="0" applyFill="1" applyBorder="1"/>
    <xf numFmtId="0" fontId="0" fillId="0" borderId="0" xfId="0" applyFill="1"/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9" fontId="0" fillId="0" borderId="3" xfId="0" applyNumberFormat="1" applyFill="1" applyBorder="1"/>
    <xf numFmtId="9" fontId="0" fillId="0" borderId="2" xfId="0" applyNumberFormat="1" applyFill="1" applyBorder="1"/>
    <xf numFmtId="0" fontId="9" fillId="2" borderId="0" xfId="0" applyFont="1" applyFill="1" applyAlignment="1">
      <alignment vertical="center"/>
    </xf>
    <xf numFmtId="4" fontId="1" fillId="0" borderId="2" xfId="1" applyNumberFormat="1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9" fillId="2" borderId="0" xfId="0" applyFont="1" applyFill="1" applyAlignment="1"/>
    <xf numFmtId="0" fontId="9" fillId="0" borderId="0" xfId="0" applyFont="1" applyAlignment="1"/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9" fillId="3" borderId="0" xfId="0" applyFont="1" applyFill="1" applyAlignment="1"/>
    <xf numFmtId="0" fontId="0" fillId="0" borderId="3" xfId="0" applyFill="1" applyBorder="1"/>
    <xf numFmtId="4" fontId="1" fillId="0" borderId="3" xfId="1" applyNumberFormat="1" applyFont="1" applyFill="1" applyBorder="1" applyAlignment="1">
      <alignment horizontal="left"/>
    </xf>
    <xf numFmtId="0" fontId="0" fillId="2" borderId="0" xfId="0" applyFill="1"/>
    <xf numFmtId="0" fontId="0" fillId="0" borderId="0" xfId="0" applyFill="1" applyBorder="1"/>
    <xf numFmtId="0" fontId="18" fillId="3" borderId="0" xfId="0" applyFont="1" applyFill="1" applyAlignment="1"/>
    <xf numFmtId="0" fontId="0" fillId="0" borderId="0" xfId="0" applyFill="1" applyAlignment="1">
      <alignment vertical="center"/>
    </xf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9" fontId="0" fillId="0" borderId="4" xfId="0" applyNumberFormat="1" applyFill="1" applyBorder="1"/>
    <xf numFmtId="0" fontId="0" fillId="3" borderId="0" xfId="0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6" xfId="0" applyFill="1" applyBorder="1"/>
    <xf numFmtId="0" fontId="0" fillId="3" borderId="0" xfId="0" applyFill="1" applyBorder="1"/>
    <xf numFmtId="0" fontId="0" fillId="3" borderId="7" xfId="0" applyFill="1" applyBorder="1"/>
    <xf numFmtId="0" fontId="4" fillId="0" borderId="0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/>
    <xf numFmtId="0" fontId="5" fillId="0" borderId="0" xfId="0" applyFont="1" applyFill="1" applyBorder="1"/>
    <xf numFmtId="0" fontId="0" fillId="3" borderId="0" xfId="0" applyFill="1"/>
    <xf numFmtId="0" fontId="10" fillId="3" borderId="0" xfId="0" applyFont="1" applyFill="1" applyAlignment="1"/>
    <xf numFmtId="0" fontId="15" fillId="3" borderId="0" xfId="0" applyFont="1" applyFill="1" applyAlignment="1"/>
    <xf numFmtId="0" fontId="16" fillId="3" borderId="0" xfId="0" applyFont="1" applyFill="1" applyAlignment="1"/>
    <xf numFmtId="0" fontId="10" fillId="3" borderId="0" xfId="0" applyFont="1" applyFill="1" applyAlignment="1">
      <alignment horizontal="right"/>
    </xf>
    <xf numFmtId="0" fontId="9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166" fontId="9" fillId="3" borderId="8" xfId="0" applyNumberFormat="1" applyFont="1" applyFill="1" applyBorder="1" applyAlignment="1">
      <alignment horizontal="center"/>
    </xf>
    <xf numFmtId="0" fontId="17" fillId="3" borderId="0" xfId="0" applyFont="1" applyFill="1" applyAlignment="1"/>
    <xf numFmtId="0" fontId="9" fillId="3" borderId="9" xfId="0" applyFont="1" applyFill="1" applyBorder="1" applyAlignment="1"/>
    <xf numFmtId="0" fontId="9" fillId="3" borderId="8" xfId="0" applyFont="1" applyFill="1" applyBorder="1" applyAlignment="1">
      <alignment horizontal="left"/>
    </xf>
    <xf numFmtId="0" fontId="6" fillId="3" borderId="8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center"/>
    </xf>
    <xf numFmtId="0" fontId="8" fillId="3" borderId="0" xfId="0" applyFont="1" applyFill="1" applyBorder="1" applyAlignment="1"/>
    <xf numFmtId="0" fontId="9" fillId="3" borderId="10" xfId="0" applyFon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164" fontId="9" fillId="3" borderId="0" xfId="0" applyNumberFormat="1" applyFont="1" applyFill="1" applyAlignment="1">
      <alignment horizontal="left"/>
    </xf>
    <xf numFmtId="164" fontId="9" fillId="3" borderId="10" xfId="0" applyNumberFormat="1" applyFont="1" applyFill="1" applyBorder="1" applyAlignment="1">
      <alignment horizontal="center"/>
    </xf>
    <xf numFmtId="0" fontId="6" fillId="3" borderId="0" xfId="0" applyFont="1" applyFill="1" applyBorder="1" applyAlignment="1">
      <alignment horizontal="left"/>
    </xf>
    <xf numFmtId="0" fontId="11" fillId="3" borderId="0" xfId="0" applyFont="1" applyFill="1" applyBorder="1" applyAlignment="1"/>
    <xf numFmtId="166" fontId="9" fillId="3" borderId="10" xfId="0" applyNumberFormat="1" applyFont="1" applyFill="1" applyBorder="1" applyAlignment="1">
      <alignment horizontal="center"/>
    </xf>
    <xf numFmtId="0" fontId="9" fillId="3" borderId="12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9" fillId="3" borderId="13" xfId="0" quotePrefix="1" applyNumberFormat="1" applyFont="1" applyFill="1" applyBorder="1" applyAlignment="1"/>
    <xf numFmtId="0" fontId="9" fillId="3" borderId="13" xfId="0" applyNumberFormat="1" applyFont="1" applyFill="1" applyBorder="1" applyAlignment="1">
      <alignment horizontal="center"/>
    </xf>
    <xf numFmtId="43" fontId="9" fillId="3" borderId="13" xfId="0" applyNumberFormat="1" applyFont="1" applyFill="1" applyBorder="1" applyAlignment="1"/>
    <xf numFmtId="43" fontId="9" fillId="3" borderId="13" xfId="0" applyNumberFormat="1" applyFont="1" applyFill="1" applyBorder="1" applyAlignment="1">
      <alignment horizontal="right"/>
    </xf>
    <xf numFmtId="43" fontId="9" fillId="3" borderId="13" xfId="1" applyNumberFormat="1" applyFont="1" applyFill="1" applyBorder="1" applyAlignment="1"/>
    <xf numFmtId="0" fontId="9" fillId="3" borderId="13" xfId="0" applyNumberFormat="1" applyFont="1" applyFill="1" applyBorder="1" applyAlignment="1"/>
    <xf numFmtId="0" fontId="0" fillId="3" borderId="13" xfId="0" applyFill="1" applyBorder="1" applyAlignment="1"/>
    <xf numFmtId="0" fontId="9" fillId="3" borderId="14" xfId="0" applyNumberFormat="1" applyFont="1" applyFill="1" applyBorder="1" applyAlignment="1"/>
    <xf numFmtId="0" fontId="0" fillId="3" borderId="15" xfId="0" applyFill="1" applyBorder="1" applyAlignment="1"/>
    <xf numFmtId="0" fontId="9" fillId="3" borderId="15" xfId="0" quotePrefix="1" applyNumberFormat="1" applyFont="1" applyFill="1" applyBorder="1" applyAlignment="1"/>
    <xf numFmtId="0" fontId="9" fillId="3" borderId="15" xfId="0" applyNumberFormat="1" applyFont="1" applyFill="1" applyBorder="1" applyAlignment="1"/>
    <xf numFmtId="43" fontId="9" fillId="3" borderId="15" xfId="0" applyNumberFormat="1" applyFont="1" applyFill="1" applyBorder="1" applyAlignment="1"/>
    <xf numFmtId="43" fontId="9" fillId="3" borderId="15" xfId="0" applyNumberFormat="1" applyFont="1" applyFill="1" applyBorder="1" applyAlignment="1">
      <alignment horizontal="right"/>
    </xf>
    <xf numFmtId="43" fontId="9" fillId="3" borderId="15" xfId="1" applyNumberFormat="1" applyFont="1" applyFill="1" applyBorder="1" applyAlignment="1"/>
    <xf numFmtId="0" fontId="9" fillId="3" borderId="0" xfId="0" applyFont="1" applyFill="1" applyBorder="1" applyAlignment="1"/>
    <xf numFmtId="0" fontId="8" fillId="3" borderId="5" xfId="0" applyFont="1" applyFill="1" applyBorder="1" applyAlignment="1">
      <alignment horizontal="right"/>
    </xf>
    <xf numFmtId="43" fontId="8" fillId="3" borderId="11" xfId="0" applyNumberFormat="1" applyFont="1" applyFill="1" applyBorder="1" applyAlignment="1"/>
    <xf numFmtId="0" fontId="12" fillId="3" borderId="0" xfId="0" applyFont="1" applyFill="1" applyAlignment="1"/>
    <xf numFmtId="43" fontId="8" fillId="3" borderId="13" xfId="0" applyNumberFormat="1" applyFont="1" applyFill="1" applyBorder="1" applyAlignment="1"/>
    <xf numFmtId="43" fontId="8" fillId="3" borderId="15" xfId="0" applyNumberFormat="1" applyFont="1" applyFill="1" applyBorder="1" applyAlignment="1"/>
    <xf numFmtId="4" fontId="9" fillId="3" borderId="0" xfId="0" applyNumberFormat="1" applyFont="1" applyFill="1" applyBorder="1" applyAlignment="1">
      <alignment horizontal="right"/>
    </xf>
    <xf numFmtId="0" fontId="9" fillId="3" borderId="8" xfId="0" applyFont="1" applyFill="1" applyBorder="1" applyAlignment="1"/>
    <xf numFmtId="0" fontId="8" fillId="3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/>
    </xf>
    <xf numFmtId="0" fontId="19" fillId="0" borderId="3" xfId="0" applyFont="1" applyFill="1" applyBorder="1"/>
    <xf numFmtId="0" fontId="19" fillId="0" borderId="2" xfId="0" applyFont="1" applyFill="1" applyBorder="1"/>
    <xf numFmtId="0" fontId="19" fillId="0" borderId="4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0" fillId="0" borderId="3" xfId="0" applyBorder="1"/>
    <xf numFmtId="4" fontId="0" fillId="0" borderId="3" xfId="0" applyNumberFormat="1" applyBorder="1"/>
    <xf numFmtId="0" fontId="0" fillId="0" borderId="2" xfId="0" applyBorder="1"/>
    <xf numFmtId="4" fontId="0" fillId="0" borderId="2" xfId="0" applyNumberFormat="1" applyBorder="1"/>
    <xf numFmtId="0" fontId="0" fillId="0" borderId="4" xfId="0" applyBorder="1"/>
    <xf numFmtId="4" fontId="0" fillId="0" borderId="4" xfId="0" applyNumberFormat="1" applyBorder="1"/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19" fillId="0" borderId="3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4" xfId="0" applyFont="1" applyFill="1" applyBorder="1" applyAlignment="1">
      <alignment horizontal="center"/>
    </xf>
    <xf numFmtId="4" fontId="19" fillId="0" borderId="3" xfId="1" applyNumberFormat="1" applyFont="1" applyFill="1" applyBorder="1" applyAlignment="1">
      <alignment horizontal="left"/>
    </xf>
    <xf numFmtId="4" fontId="19" fillId="0" borderId="2" xfId="1" applyNumberFormat="1" applyFont="1" applyFill="1" applyBorder="1" applyAlignment="1">
      <alignment horizontal="left"/>
    </xf>
    <xf numFmtId="4" fontId="19" fillId="0" borderId="4" xfId="1" applyNumberFormat="1" applyFont="1" applyFill="1" applyBorder="1" applyAlignment="1">
      <alignment horizontal="left"/>
    </xf>
    <xf numFmtId="1" fontId="0" fillId="0" borderId="3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68" fontId="9" fillId="3" borderId="10" xfId="0" applyNumberFormat="1" applyFont="1" applyFill="1" applyBorder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 applyAlignment="1"/>
    <xf numFmtId="0" fontId="8" fillId="3" borderId="0" xfId="0" applyFont="1" applyFill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8" fillId="3" borderId="0" xfId="0" applyFont="1" applyFill="1" applyAlignment="1">
      <alignment horizontal="left"/>
    </xf>
    <xf numFmtId="0" fontId="0" fillId="3" borderId="0" xfId="0" applyFill="1" applyAlignment="1"/>
    <xf numFmtId="0" fontId="8" fillId="3" borderId="0" xfId="0" applyFont="1" applyFill="1" applyAlignment="1"/>
    <xf numFmtId="0" fontId="8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24</xdr:row>
      <xdr:rowOff>76200</xdr:rowOff>
    </xdr:from>
    <xdr:to>
      <xdr:col>5</xdr:col>
      <xdr:colOff>0</xdr:colOff>
      <xdr:row>24</xdr:row>
      <xdr:rowOff>76200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3971925" y="4324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8193" name="Line 1"/>
        <xdr:cNvSpPr>
          <a:spLocks noChangeShapeType="1"/>
        </xdr:cNvSpPr>
      </xdr:nvSpPr>
      <xdr:spPr bwMode="auto">
        <a:xfrm>
          <a:off x="5334000" y="1790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autoPageBreaks="0"/>
  </sheetPr>
  <dimension ref="A1:F34"/>
  <sheetViews>
    <sheetView workbookViewId="0"/>
  </sheetViews>
  <sheetFormatPr defaultRowHeight="12.75"/>
  <cols>
    <col min="1" max="1" width="2.85546875" style="23" customWidth="1"/>
    <col min="2" max="2" width="10" style="23" customWidth="1"/>
    <col min="3" max="3" width="22.85546875" style="23" customWidth="1"/>
    <col min="4" max="4" width="13.5703125" style="23" customWidth="1"/>
    <col min="5" max="5" width="10.28515625" style="23" customWidth="1"/>
    <col min="6" max="16384" width="9.140625" style="7"/>
  </cols>
  <sheetData>
    <row r="1" spans="1:6" s="25" customFormat="1" ht="34.5" customHeight="1">
      <c r="A1" s="31"/>
      <c r="B1" s="115" t="s">
        <v>65</v>
      </c>
      <c r="C1" s="115"/>
      <c r="D1" s="115"/>
      <c r="E1" s="116"/>
      <c r="F1" s="29"/>
    </row>
    <row r="2" spans="1:6" ht="20.100000000000001" customHeight="1">
      <c r="A2" s="33"/>
      <c r="B2" s="99" t="s">
        <v>6</v>
      </c>
      <c r="C2" s="99" t="s">
        <v>10</v>
      </c>
      <c r="D2" s="99" t="s">
        <v>2</v>
      </c>
      <c r="E2" s="100" t="s">
        <v>12</v>
      </c>
      <c r="F2" s="39"/>
    </row>
    <row r="3" spans="1:6" ht="12.75" customHeight="1">
      <c r="A3" s="33"/>
      <c r="B3" s="8" t="s">
        <v>30</v>
      </c>
      <c r="C3" s="93" t="s">
        <v>23</v>
      </c>
      <c r="D3" s="94">
        <v>2320</v>
      </c>
      <c r="E3" s="10">
        <v>0.1</v>
      </c>
      <c r="F3" s="39"/>
    </row>
    <row r="4" spans="1:6">
      <c r="A4" s="33"/>
      <c r="B4" s="9" t="s">
        <v>31</v>
      </c>
      <c r="C4" s="95" t="s">
        <v>24</v>
      </c>
      <c r="D4" s="96">
        <v>2850</v>
      </c>
      <c r="E4" s="11">
        <v>0.05</v>
      </c>
      <c r="F4" s="39"/>
    </row>
    <row r="5" spans="1:6">
      <c r="A5" s="33"/>
      <c r="B5" s="9" t="s">
        <v>32</v>
      </c>
      <c r="C5" s="95" t="s">
        <v>27</v>
      </c>
      <c r="D5" s="96">
        <v>598</v>
      </c>
      <c r="E5" s="11">
        <v>0.1</v>
      </c>
      <c r="F5" s="39"/>
    </row>
    <row r="6" spans="1:6">
      <c r="A6" s="33"/>
      <c r="B6" s="9" t="s">
        <v>33</v>
      </c>
      <c r="C6" s="95" t="s">
        <v>25</v>
      </c>
      <c r="D6" s="96">
        <v>289</v>
      </c>
      <c r="E6" s="11">
        <v>0.15</v>
      </c>
      <c r="F6" s="39"/>
    </row>
    <row r="7" spans="1:6">
      <c r="A7" s="33"/>
      <c r="B7" s="9" t="s">
        <v>34</v>
      </c>
      <c r="C7" s="95" t="s">
        <v>26</v>
      </c>
      <c r="D7" s="96">
        <v>1075</v>
      </c>
      <c r="E7" s="11">
        <v>0.1</v>
      </c>
      <c r="F7" s="39"/>
    </row>
    <row r="8" spans="1:6">
      <c r="A8" s="33"/>
      <c r="B8" s="9" t="s">
        <v>35</v>
      </c>
      <c r="C8" s="95" t="s">
        <v>28</v>
      </c>
      <c r="D8" s="96">
        <v>4709</v>
      </c>
      <c r="E8" s="11">
        <v>0.05</v>
      </c>
      <c r="F8" s="39"/>
    </row>
    <row r="9" spans="1:6">
      <c r="A9" s="33"/>
      <c r="B9" s="27" t="s">
        <v>36</v>
      </c>
      <c r="C9" s="97" t="s">
        <v>29</v>
      </c>
      <c r="D9" s="98">
        <v>698</v>
      </c>
      <c r="E9" s="28">
        <v>0.1</v>
      </c>
      <c r="F9" s="39"/>
    </row>
    <row r="10" spans="1:6">
      <c r="A10" s="33"/>
      <c r="B10" s="34"/>
      <c r="C10" s="34"/>
      <c r="D10" s="34"/>
      <c r="E10" s="34"/>
      <c r="F10" s="39"/>
    </row>
    <row r="11" spans="1:6">
      <c r="A11" s="33"/>
      <c r="B11" s="33"/>
      <c r="C11" s="33"/>
      <c r="D11" s="33"/>
      <c r="E11" s="33"/>
      <c r="F11" s="39"/>
    </row>
    <row r="29" spans="3:4">
      <c r="C29" s="35"/>
    </row>
    <row r="30" spans="3:4">
      <c r="C30" s="36"/>
      <c r="D30" s="36"/>
    </row>
    <row r="31" spans="3:4">
      <c r="C31" s="37"/>
      <c r="D31" s="37"/>
    </row>
    <row r="32" spans="3:4">
      <c r="C32" s="37"/>
      <c r="D32" s="37"/>
    </row>
    <row r="33" spans="3:4">
      <c r="C33" s="37"/>
      <c r="D33" s="38"/>
    </row>
    <row r="34" spans="3:4">
      <c r="C34" s="37"/>
      <c r="D34" s="37"/>
    </row>
  </sheetData>
  <mergeCells count="1">
    <mergeCell ref="B1:E1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J43"/>
  <sheetViews>
    <sheetView topLeftCell="B1" workbookViewId="0">
      <selection activeCell="B1" sqref="B1:F1"/>
    </sheetView>
  </sheetViews>
  <sheetFormatPr defaultRowHeight="12.75"/>
  <cols>
    <col min="1" max="1" width="2.85546875" style="23" customWidth="1"/>
    <col min="2" max="2" width="9.7109375" style="23" customWidth="1"/>
    <col min="3" max="3" width="18.28515625" style="23" customWidth="1"/>
    <col min="4" max="4" width="25.140625" style="23" customWidth="1"/>
    <col min="5" max="5" width="15.140625" style="23" customWidth="1"/>
    <col min="6" max="6" width="13.7109375" style="23" customWidth="1"/>
    <col min="7" max="7" width="11.42578125" style="23" customWidth="1"/>
    <col min="8" max="8" width="9.28515625" style="23" customWidth="1"/>
    <col min="9" max="9" width="13.140625" style="23" customWidth="1"/>
    <col min="10" max="16384" width="9.140625" style="23"/>
  </cols>
  <sheetData>
    <row r="1" spans="1:10" s="31" customFormat="1" ht="34.5" customHeight="1">
      <c r="A1" s="30"/>
      <c r="B1" s="115" t="s">
        <v>66</v>
      </c>
      <c r="C1" s="115"/>
      <c r="D1" s="115"/>
      <c r="E1" s="115"/>
      <c r="F1" s="116"/>
      <c r="G1" s="30"/>
      <c r="H1" s="101"/>
      <c r="I1" s="30"/>
      <c r="J1" s="30"/>
    </row>
    <row r="2" spans="1:10" ht="30" customHeight="1">
      <c r="A2" s="33"/>
      <c r="B2" s="91" t="s">
        <v>5</v>
      </c>
      <c r="C2" s="91" t="s">
        <v>20</v>
      </c>
      <c r="D2" s="91" t="s">
        <v>3</v>
      </c>
      <c r="E2" s="91" t="s">
        <v>82</v>
      </c>
      <c r="F2" s="91" t="s">
        <v>21</v>
      </c>
      <c r="G2" s="91" t="s">
        <v>22</v>
      </c>
      <c r="H2" s="92" t="s">
        <v>83</v>
      </c>
      <c r="I2" s="92" t="s">
        <v>54</v>
      </c>
      <c r="J2" s="33"/>
    </row>
    <row r="3" spans="1:10" ht="12.75" customHeight="1">
      <c r="A3" s="33"/>
      <c r="B3" s="8" t="s">
        <v>14</v>
      </c>
      <c r="C3" s="20" t="s">
        <v>37</v>
      </c>
      <c r="D3" s="105" t="s">
        <v>71</v>
      </c>
      <c r="E3" s="21" t="s">
        <v>72</v>
      </c>
      <c r="F3" s="10" t="s">
        <v>41</v>
      </c>
      <c r="G3" s="88" t="s">
        <v>67</v>
      </c>
      <c r="H3" s="102">
        <v>10900</v>
      </c>
      <c r="I3" s="108">
        <v>45</v>
      </c>
      <c r="J3" s="33"/>
    </row>
    <row r="4" spans="1:10">
      <c r="A4" s="33"/>
      <c r="B4" s="9" t="s">
        <v>15</v>
      </c>
      <c r="C4" s="6" t="s">
        <v>38</v>
      </c>
      <c r="D4" s="106" t="s">
        <v>73</v>
      </c>
      <c r="E4" s="106" t="s">
        <v>81</v>
      </c>
      <c r="F4" s="11" t="s">
        <v>52</v>
      </c>
      <c r="G4" s="89" t="s">
        <v>68</v>
      </c>
      <c r="H4" s="103">
        <v>10160</v>
      </c>
      <c r="I4" s="109">
        <v>45</v>
      </c>
      <c r="J4" s="33"/>
    </row>
    <row r="5" spans="1:10">
      <c r="A5" s="33"/>
      <c r="B5" s="9" t="s">
        <v>16</v>
      </c>
      <c r="C5" s="6" t="s">
        <v>50</v>
      </c>
      <c r="D5" s="106" t="s">
        <v>74</v>
      </c>
      <c r="E5" s="13" t="s">
        <v>75</v>
      </c>
      <c r="F5" s="11" t="s">
        <v>53</v>
      </c>
      <c r="G5" s="89" t="s">
        <v>69</v>
      </c>
      <c r="H5" s="103">
        <v>11000</v>
      </c>
      <c r="I5" s="109">
        <v>60</v>
      </c>
      <c r="J5" s="33"/>
    </row>
    <row r="6" spans="1:10">
      <c r="A6" s="33"/>
      <c r="B6" s="9" t="s">
        <v>17</v>
      </c>
      <c r="C6" s="6" t="s">
        <v>39</v>
      </c>
      <c r="D6" s="106" t="s">
        <v>76</v>
      </c>
      <c r="E6" s="13" t="s">
        <v>77</v>
      </c>
      <c r="F6" s="11" t="s">
        <v>53</v>
      </c>
      <c r="G6" s="89" t="s">
        <v>70</v>
      </c>
      <c r="H6" s="103">
        <v>74000</v>
      </c>
      <c r="I6" s="109">
        <v>30</v>
      </c>
      <c r="J6" s="33"/>
    </row>
    <row r="7" spans="1:10">
      <c r="A7" s="33"/>
      <c r="B7" s="9" t="s">
        <v>18</v>
      </c>
      <c r="C7" s="6" t="s">
        <v>51</v>
      </c>
      <c r="D7" s="106" t="s">
        <v>78</v>
      </c>
      <c r="E7" s="13" t="s">
        <v>79</v>
      </c>
      <c r="F7" s="11" t="s">
        <v>55</v>
      </c>
      <c r="G7" s="89" t="s">
        <v>67</v>
      </c>
      <c r="H7" s="103">
        <v>10150</v>
      </c>
      <c r="I7" s="109">
        <v>60</v>
      </c>
      <c r="J7" s="33"/>
    </row>
    <row r="8" spans="1:10">
      <c r="A8" s="33"/>
      <c r="B8" s="27" t="s">
        <v>19</v>
      </c>
      <c r="C8" s="26" t="s">
        <v>40</v>
      </c>
      <c r="D8" s="107" t="s">
        <v>80</v>
      </c>
      <c r="E8" s="107" t="s">
        <v>84</v>
      </c>
      <c r="F8" s="28" t="s">
        <v>56</v>
      </c>
      <c r="G8" s="90" t="s">
        <v>67</v>
      </c>
      <c r="H8" s="104">
        <v>10310</v>
      </c>
      <c r="I8" s="110">
        <v>30</v>
      </c>
      <c r="J8" s="33"/>
    </row>
    <row r="9" spans="1:10">
      <c r="A9" s="33"/>
      <c r="B9" s="34"/>
      <c r="C9" s="34"/>
      <c r="D9" s="34"/>
      <c r="E9" s="34"/>
      <c r="F9" s="34"/>
      <c r="G9" s="34"/>
      <c r="H9" s="34"/>
      <c r="I9" s="34"/>
      <c r="J9" s="33"/>
    </row>
    <row r="10" spans="1:10">
      <c r="A10" s="33"/>
      <c r="B10" s="33"/>
      <c r="C10" s="33"/>
      <c r="D10" s="33"/>
      <c r="E10" s="33"/>
      <c r="F10" s="33"/>
      <c r="G10" s="33"/>
      <c r="H10" s="33"/>
      <c r="I10" s="33"/>
      <c r="J10" s="33"/>
    </row>
    <row r="43" spans="2:9">
      <c r="B43" s="32"/>
      <c r="C43" s="32"/>
      <c r="D43" s="32"/>
      <c r="E43" s="32"/>
      <c r="F43" s="32"/>
      <c r="G43" s="32"/>
      <c r="H43" s="32"/>
      <c r="I43" s="32"/>
    </row>
  </sheetData>
  <mergeCells count="1">
    <mergeCell ref="B1:F1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"/>
  <sheetViews>
    <sheetView tabSelected="1" workbookViewId="0"/>
  </sheetViews>
  <sheetFormatPr defaultRowHeight="12.75"/>
  <cols>
    <col min="1" max="1" width="2.140625" customWidth="1"/>
    <col min="2" max="2" width="3" customWidth="1"/>
    <col min="3" max="3" width="16.85546875" customWidth="1"/>
    <col min="4" max="4" width="27.140625" customWidth="1"/>
    <col min="5" max="5" width="11.5703125" bestFit="1" customWidth="1"/>
    <col min="6" max="6" width="14.7109375" customWidth="1"/>
    <col min="7" max="7" width="15.7109375" bestFit="1" customWidth="1"/>
    <col min="8" max="8" width="18.7109375" customWidth="1"/>
    <col min="9" max="10" width="2.28515625" customWidth="1"/>
  </cols>
  <sheetData>
    <row r="1" spans="1:10">
      <c r="A1" s="1"/>
      <c r="B1" s="1"/>
      <c r="C1" s="5"/>
      <c r="D1" s="15"/>
      <c r="E1" s="1"/>
      <c r="F1" s="1"/>
      <c r="G1" s="1"/>
      <c r="H1" s="1"/>
      <c r="I1" s="1"/>
      <c r="J1" s="1"/>
    </row>
    <row r="2" spans="1:10">
      <c r="A2" s="1"/>
      <c r="B2" s="19"/>
      <c r="C2" s="19"/>
      <c r="D2" s="19"/>
      <c r="E2" s="19"/>
      <c r="F2" s="19"/>
      <c r="G2" s="19"/>
      <c r="H2" s="19"/>
      <c r="I2" s="19"/>
      <c r="J2" s="1"/>
    </row>
    <row r="3" spans="1:10" ht="15.75">
      <c r="A3" s="1"/>
      <c r="B3" s="19"/>
      <c r="C3" s="40" t="s">
        <v>8</v>
      </c>
      <c r="D3" s="40"/>
      <c r="E3" s="19"/>
      <c r="F3" s="41"/>
      <c r="G3" s="42"/>
      <c r="H3" s="43" t="s">
        <v>11</v>
      </c>
      <c r="I3" s="19"/>
      <c r="J3" s="1"/>
    </row>
    <row r="4" spans="1:10">
      <c r="A4" s="1"/>
      <c r="B4" s="19"/>
      <c r="C4" s="19" t="s">
        <v>43</v>
      </c>
      <c r="D4" s="19"/>
      <c r="E4" s="19"/>
      <c r="F4" s="19"/>
      <c r="G4" s="19"/>
      <c r="H4" s="44" t="s">
        <v>64</v>
      </c>
      <c r="I4" s="19"/>
      <c r="J4" s="1"/>
    </row>
    <row r="5" spans="1:10">
      <c r="A5" s="1"/>
      <c r="B5" s="19"/>
      <c r="C5" s="19" t="s">
        <v>42</v>
      </c>
      <c r="D5" s="19"/>
      <c r="E5" s="19"/>
      <c r="F5" s="19"/>
      <c r="G5" s="19"/>
      <c r="H5" s="19"/>
      <c r="I5" s="19"/>
      <c r="J5" s="1"/>
    </row>
    <row r="6" spans="1:10">
      <c r="A6" s="1"/>
      <c r="B6" s="19"/>
      <c r="C6" s="19" t="s">
        <v>57</v>
      </c>
      <c r="D6" s="19"/>
      <c r="E6" s="19"/>
      <c r="F6" s="19"/>
      <c r="G6" s="45" t="s">
        <v>1</v>
      </c>
      <c r="H6" s="46">
        <v>41654</v>
      </c>
      <c r="I6" s="19"/>
      <c r="J6" s="1"/>
    </row>
    <row r="7" spans="1:10">
      <c r="A7" s="1"/>
      <c r="B7" s="19"/>
      <c r="C7" s="19"/>
      <c r="D7" s="47"/>
      <c r="E7" s="19"/>
      <c r="F7" s="44"/>
      <c r="G7" s="19"/>
      <c r="H7" s="48"/>
      <c r="I7" s="19"/>
      <c r="J7" s="1"/>
    </row>
    <row r="8" spans="1:10">
      <c r="A8" s="1"/>
      <c r="B8" s="19"/>
      <c r="C8" s="114" t="s">
        <v>5</v>
      </c>
      <c r="D8" s="49" t="s">
        <v>87</v>
      </c>
      <c r="E8" s="50"/>
      <c r="F8" s="117" t="s">
        <v>59</v>
      </c>
      <c r="G8" s="118"/>
      <c r="H8" s="51" t="s">
        <v>86</v>
      </c>
      <c r="I8" s="19"/>
      <c r="J8" s="1"/>
    </row>
    <row r="9" spans="1:10">
      <c r="A9" s="1"/>
      <c r="B9" s="19"/>
      <c r="C9" s="52" t="s">
        <v>9</v>
      </c>
      <c r="D9" s="53"/>
      <c r="E9" s="54"/>
      <c r="F9" s="117" t="s">
        <v>61</v>
      </c>
      <c r="G9" s="118"/>
      <c r="H9" s="55" t="s">
        <v>85</v>
      </c>
      <c r="I9" s="19"/>
      <c r="J9" s="1"/>
    </row>
    <row r="10" spans="1:10">
      <c r="A10" s="1"/>
      <c r="B10" s="19"/>
      <c r="C10" s="114" t="s">
        <v>3</v>
      </c>
      <c r="D10" s="53"/>
      <c r="E10" s="54"/>
      <c r="F10" s="119" t="s">
        <v>45</v>
      </c>
      <c r="G10" s="118"/>
      <c r="H10" s="56" t="s">
        <v>63</v>
      </c>
      <c r="I10" s="57"/>
      <c r="J10" s="14"/>
    </row>
    <row r="11" spans="1:10">
      <c r="A11" s="1"/>
      <c r="B11" s="19"/>
      <c r="C11" s="114"/>
      <c r="D11" s="53"/>
      <c r="E11" s="54"/>
      <c r="F11" s="112" t="s">
        <v>46</v>
      </c>
      <c r="G11" s="113"/>
      <c r="H11" s="111" t="str">
        <f>IFERROR(VLOOKUP(D8,ลูกค้า!DCusts,8,FALSE),"")</f>
        <v/>
      </c>
      <c r="I11" s="58"/>
      <c r="J11" s="2"/>
    </row>
    <row r="12" spans="1:10">
      <c r="A12" s="1"/>
      <c r="B12" s="19"/>
      <c r="C12" s="114"/>
      <c r="D12" s="53"/>
      <c r="E12" s="54"/>
      <c r="F12" s="112" t="s">
        <v>47</v>
      </c>
      <c r="G12" s="113"/>
      <c r="H12" s="59" t="str">
        <f>IFERROR(H6+H11,"")</f>
        <v/>
      </c>
      <c r="I12" s="58"/>
      <c r="J12" s="2"/>
    </row>
    <row r="13" spans="1:10">
      <c r="A13" s="17"/>
      <c r="B13" s="24"/>
      <c r="C13" s="19"/>
      <c r="D13" s="16"/>
      <c r="E13" s="19"/>
      <c r="F13" s="19"/>
      <c r="G13" s="19"/>
      <c r="H13" s="19"/>
      <c r="I13" s="19"/>
      <c r="J13" s="1"/>
    </row>
    <row r="14" spans="1:10">
      <c r="A14" s="18"/>
      <c r="B14" s="24"/>
      <c r="C14" s="85" t="s">
        <v>6</v>
      </c>
      <c r="D14" s="86" t="s">
        <v>0</v>
      </c>
      <c r="E14" s="86" t="s">
        <v>13</v>
      </c>
      <c r="F14" s="86" t="s">
        <v>2</v>
      </c>
      <c r="G14" s="86" t="s">
        <v>12</v>
      </c>
      <c r="H14" s="86" t="s">
        <v>7</v>
      </c>
      <c r="I14" s="19"/>
      <c r="J14" s="12"/>
    </row>
    <row r="15" spans="1:10">
      <c r="A15" s="17"/>
      <c r="B15" s="24"/>
      <c r="C15" s="87" t="s">
        <v>31</v>
      </c>
      <c r="D15" s="62"/>
      <c r="E15" s="60">
        <v>5</v>
      </c>
      <c r="F15" s="64"/>
      <c r="G15" s="65"/>
      <c r="H15" s="66"/>
      <c r="I15" s="19"/>
      <c r="J15" s="1"/>
    </row>
    <row r="16" spans="1:10">
      <c r="A16" s="17"/>
      <c r="B16" s="24"/>
      <c r="C16" s="61" t="s">
        <v>32</v>
      </c>
      <c r="D16" s="62"/>
      <c r="E16" s="63">
        <v>2</v>
      </c>
      <c r="F16" s="64"/>
      <c r="G16" s="65"/>
      <c r="H16" s="66"/>
      <c r="I16" s="19"/>
      <c r="J16" s="1"/>
    </row>
    <row r="17" spans="1:10">
      <c r="A17" s="17"/>
      <c r="B17" s="24"/>
      <c r="C17" s="61" t="s">
        <v>34</v>
      </c>
      <c r="D17" s="62"/>
      <c r="E17" s="63">
        <v>3</v>
      </c>
      <c r="F17" s="64"/>
      <c r="G17" s="65"/>
      <c r="H17" s="66"/>
      <c r="I17" s="19"/>
      <c r="J17" s="3"/>
    </row>
    <row r="18" spans="1:10">
      <c r="A18" s="17"/>
      <c r="B18" s="24"/>
      <c r="C18" s="61" t="s">
        <v>36</v>
      </c>
      <c r="D18" s="62"/>
      <c r="E18" s="63">
        <v>10</v>
      </c>
      <c r="F18" s="64"/>
      <c r="G18" s="65"/>
      <c r="H18" s="66"/>
      <c r="I18" s="19"/>
      <c r="J18" s="1"/>
    </row>
    <row r="19" spans="1:10">
      <c r="A19" s="17"/>
      <c r="B19" s="24"/>
      <c r="C19" s="61"/>
      <c r="D19" s="62"/>
      <c r="E19" s="67"/>
      <c r="F19" s="64"/>
      <c r="G19" s="65"/>
      <c r="H19" s="66"/>
      <c r="I19" s="19"/>
      <c r="J19" s="1"/>
    </row>
    <row r="20" spans="1:10">
      <c r="A20" s="17"/>
      <c r="B20" s="24"/>
      <c r="C20" s="68"/>
      <c r="D20" s="62"/>
      <c r="E20" s="69"/>
      <c r="F20" s="64"/>
      <c r="G20" s="65"/>
      <c r="H20" s="66"/>
      <c r="I20" s="19"/>
      <c r="J20" s="1"/>
    </row>
    <row r="21" spans="1:10">
      <c r="A21" s="17"/>
      <c r="B21" s="24"/>
      <c r="C21" s="70"/>
      <c r="D21" s="71"/>
      <c r="E21" s="72"/>
      <c r="F21" s="73"/>
      <c r="G21" s="74"/>
      <c r="H21" s="75"/>
      <c r="I21" s="19"/>
      <c r="J21" s="4"/>
    </row>
    <row r="22" spans="1:10">
      <c r="A22" s="17"/>
      <c r="B22" s="24"/>
      <c r="C22" s="113"/>
      <c r="D22" s="19"/>
      <c r="E22" s="19"/>
      <c r="F22" s="76"/>
      <c r="G22" s="77" t="s">
        <v>48</v>
      </c>
      <c r="H22" s="78"/>
      <c r="I22" s="79"/>
      <c r="J22" s="3"/>
    </row>
    <row r="23" spans="1:10">
      <c r="A23" s="17"/>
      <c r="B23" s="24"/>
      <c r="C23" s="113"/>
      <c r="D23" s="19"/>
      <c r="E23" s="19"/>
      <c r="F23" s="76"/>
      <c r="G23" s="77" t="s">
        <v>44</v>
      </c>
      <c r="H23" s="80"/>
      <c r="I23" s="19"/>
      <c r="J23" s="1"/>
    </row>
    <row r="24" spans="1:10">
      <c r="A24" s="17"/>
      <c r="B24" s="24"/>
      <c r="C24" s="113"/>
      <c r="D24" s="19"/>
      <c r="E24" s="19"/>
      <c r="F24" s="76"/>
      <c r="G24" s="77" t="s">
        <v>62</v>
      </c>
      <c r="H24" s="80"/>
      <c r="I24" s="19"/>
      <c r="J24" s="1"/>
    </row>
    <row r="25" spans="1:10">
      <c r="A25" s="1"/>
      <c r="B25" s="19"/>
      <c r="C25" s="113" t="s">
        <v>58</v>
      </c>
      <c r="D25" s="120"/>
      <c r="E25" s="121"/>
      <c r="F25" s="76"/>
      <c r="G25" s="77" t="s">
        <v>49</v>
      </c>
      <c r="H25" s="81"/>
      <c r="I25" s="19"/>
      <c r="J25" s="1"/>
    </row>
    <row r="26" spans="1:10">
      <c r="A26" s="1"/>
      <c r="B26" s="19"/>
      <c r="C26" s="113"/>
      <c r="D26" s="19"/>
      <c r="E26" s="76"/>
      <c r="F26" s="19"/>
      <c r="G26" s="19"/>
      <c r="H26" s="19"/>
      <c r="I26" s="19"/>
      <c r="J26" s="1"/>
    </row>
    <row r="27" spans="1:10">
      <c r="A27" s="1"/>
      <c r="B27" s="19"/>
      <c r="C27" s="113"/>
      <c r="D27" s="76"/>
      <c r="E27" s="76"/>
      <c r="F27" s="19"/>
      <c r="G27" s="19"/>
      <c r="H27" s="82" t="str">
        <f>IF(ISBLANK(D27)," ",F27*G27*VLOOKUP(D27,สินค้า!$B$3:$E$9,4,FALSE))</f>
        <v xml:space="preserve"> </v>
      </c>
      <c r="I27" s="19"/>
      <c r="J27" s="1"/>
    </row>
    <row r="28" spans="1:10">
      <c r="A28" s="1"/>
      <c r="B28" s="19"/>
      <c r="C28" s="113"/>
      <c r="D28" s="83"/>
      <c r="E28" s="76"/>
      <c r="F28" s="83"/>
      <c r="G28" s="83"/>
      <c r="H28" s="83"/>
      <c r="I28" s="19"/>
      <c r="J28" s="1"/>
    </row>
    <row r="29" spans="1:10">
      <c r="A29" s="1"/>
      <c r="B29" s="19"/>
      <c r="C29" s="113"/>
      <c r="D29" s="84" t="s">
        <v>4</v>
      </c>
      <c r="E29" s="19"/>
      <c r="F29" s="19"/>
      <c r="G29" s="84" t="s">
        <v>60</v>
      </c>
      <c r="H29" s="19"/>
      <c r="I29" s="19"/>
      <c r="J29" s="1"/>
    </row>
    <row r="30" spans="1:10">
      <c r="A30" s="1"/>
      <c r="B30" s="19"/>
      <c r="C30" s="113"/>
      <c r="D30" s="19"/>
      <c r="E30" s="19"/>
      <c r="F30" s="19"/>
      <c r="G30" s="19"/>
      <c r="H30" s="19"/>
      <c r="I30" s="19"/>
      <c r="J30" s="1"/>
    </row>
    <row r="31" spans="1:10">
      <c r="A31" s="1"/>
      <c r="B31" s="1"/>
      <c r="C31" s="22"/>
      <c r="D31" s="15"/>
      <c r="E31" s="1"/>
      <c r="F31" s="1"/>
      <c r="G31" s="1"/>
      <c r="H31" s="1"/>
      <c r="I31" s="1"/>
      <c r="J31" s="1"/>
    </row>
  </sheetData>
  <mergeCells count="4">
    <mergeCell ref="F8:G8"/>
    <mergeCell ref="F9:G9"/>
    <mergeCell ref="F10:G10"/>
    <mergeCell ref="D25:E25"/>
  </mergeCells>
  <printOptions horizontalCentered="1"/>
  <pageMargins left="0.24" right="0.23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สินค้า</vt:lpstr>
      <vt:lpstr>ลูกค้า</vt:lpstr>
      <vt:lpstr>ใบเสร็จ</vt:lpstr>
      <vt:lpstr>ใบเสร็จ!Print_Area</vt:lpstr>
    </vt:vector>
  </TitlesOfParts>
  <Company>e-HR 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ตัวอย่างการใช้สูตร Excel ในงาน HR 1</dc:title>
  <dc:subject>ไฟล์ตัวอย่างประกอบการฝึกอบรม</dc:subject>
  <dc:creator>Samroeng Yingthawornsuk</dc:creator>
  <cp:lastModifiedBy>LPDI-000</cp:lastModifiedBy>
  <cp:lastPrinted>2014-07-07T16:50:44Z</cp:lastPrinted>
  <dcterms:created xsi:type="dcterms:W3CDTF">2004-11-01T11:35:07Z</dcterms:created>
  <dcterms:modified xsi:type="dcterms:W3CDTF">2014-07-07T16:51:19Z</dcterms:modified>
</cp:coreProperties>
</file>